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2 DIC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0" i="1" l="1"/>
  <c r="R137" i="1"/>
  <c r="R138" i="1"/>
  <c r="R139" i="1"/>
  <c r="R140" i="1"/>
  <c r="N140" i="1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N7" i="1"/>
  <c r="L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<sst xmlns="http://schemas.openxmlformats.org/spreadsheetml/2006/main" count="3800" uniqueCount="486">
  <si>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</si>
  <si>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</si>
  <si>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</si>
  <si>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</si>
  <si>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</si>
  <si>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</si>
  <si>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</si>
  <si>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</si>
  <si>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</si>
  <si>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</si>
  <si>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</si>
  <si>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</si>
  <si>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</si>
  <si>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</si>
  <si>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</si>
  <si>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</si>
  <si>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</si>
  <si>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</si>
  <si>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</si>
  <si>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</si>
  <si>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</si>
  <si>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</si>
  <si>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</si>
  <si>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</si>
  <si>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</si>
  <si>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</si>
  <si>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</si>
  <si>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</si>
  <si>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</si>
  <si>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</si>
  <si>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</si>
  <si>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</si>
  <si>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</si>
  <si>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</si>
  <si>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</si>
  <si>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</si>
  <si>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</si>
  <si>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</si>
  <si>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</si>
  <si>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</si>
  <si>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</si>
  <si>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</si>
  <si>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</si>
  <si>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</si>
  <si>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</si>
  <si>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</si>
  <si>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</si>
  <si>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</si>
  <si>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</si>
  <si>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</si>
  <si>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</si>
  <si>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</si>
  <si>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</si>
  <si>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</si>
  <si>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</si>
  <si>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</si>
  <si>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</si>
  <si>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</si>
  <si>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</si>
  <si>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</si>
  <si>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</si>
  <si>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</si>
  <si>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</si>
  <si>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</si>
  <si>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</si>
  <si>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</si>
  <si>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</si>
  <si>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</si>
  <si>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</si>
  <si>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</si>
  <si>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</si>
  <si>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</si>
  <si>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</si>
  <si>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</si>
  <si>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</si>
  <si>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</si>
  <si>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</si>
  <si>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</si>
  <si>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</si>
  <si>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</si>
  <si>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</si>
  <si>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</si>
  <si>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</si>
  <si>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</si>
  <si>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</si>
  <si>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</si>
  <si>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</si>
  <si>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</si>
  <si>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</si>
  <si>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</si>
  <si>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</si>
  <si>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</si>
  <si>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</si>
  <si>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</si>
  <si>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</si>
  <si>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</si>
  <si>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</si>
  <si>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</si>
  <si>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</si>
  <si>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</si>
  <si>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</si>
  <si>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</si>
  <si>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</si>
  <si>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</si>
  <si>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</si>
  <si>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</si>
  <si>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</si>
  <si>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</si>
  <si>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</si>
  <si>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</si>
  <si>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</si>
  <si>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</si>
  <si>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</si>
  <si>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</si>
  <si>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</si>
  <si>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</si>
  <si>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</si>
  <si>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</si>
  <si>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</si>
  <si>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</si>
  <si>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</si>
  <si>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</si>
  <si>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</si>
  <si>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</si>
  <si>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</si>
  <si>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</si>
  <si>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</si>
  <si>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</si>
  <si>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</si>
  <si>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</si>
  <si>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</si>
  <si>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</si>
  <si>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</si>
  <si>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</si>
  <si>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</si>
  <si>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</si>
  <si>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</si>
  <si>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</si>
  <si>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</si>
  <si>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</si>
  <si>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</si>
  <si>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</si>
  <si>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</si>
  <si>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</si>
  <si>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</si>
  <si>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</si>
  <si>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</si>
  <si>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</si>
  <si>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</si>
  <si>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</si>
  <si>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</si>
  <si>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</si>
  <si>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</si>
  <si>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</si>
  <si>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</si>
  <si>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</si>
  <si>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</si>
  <si>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</si>
  <si>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</si>
  <si>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</si>
  <si>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</si>
  <si>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</si>
  <si>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</si>
  <si>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</si>
  <si>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</si>
  <si>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</si>
  <si>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</si>
  <si>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</si>
  <si>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</si>
  <si>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</si>
  <si>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</si>
  <si>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</si>
  <si>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</si>
  <si>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</si>
  <si>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</si>
  <si>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</si>
  <si>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</si>
  <si>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</si>
  <si>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</si>
  <si>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</si>
  <si>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</si>
  <si>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</si>
  <si>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</si>
  <si>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</si>
  <si>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</si>
  <si>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</si>
  <si>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</si>
  <si>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</si>
  <si>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</si>
  <si>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</si>
  <si>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</si>
  <si>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</si>
  <si>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</si>
  <si>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</si>
  <si>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</si>
  <si>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</si>
  <si>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</si>
  <si>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</si>
  <si>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</si>
  <si>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</si>
  <si>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</si>
  <si>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</si>
  <si>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</si>
  <si>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</si>
  <si>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</si>
  <si>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</si>
  <si>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</si>
  <si>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</si>
  <si>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</si>
  <si>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</si>
  <si>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</si>
  <si>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</si>
  <si>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</si>
  <si>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</si>
  <si>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</si>
  <si>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</si>
  <si>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</si>
  <si>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</si>
  <si>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</si>
  <si>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</si>
  <si>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</si>
  <si>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</si>
  <si>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</si>
  <si>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</si>
  <si>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</si>
  <si>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</si>
  <si>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</si>
  <si>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</si>
  <si>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</si>
  <si>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</si>
  <si>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</si>
  <si>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</si>
  <si>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</si>
  <si>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</si>
  <si>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</si>
  <si>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</si>
  <si>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</si>
  <si>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</si>
  <si>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</si>
  <si>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</si>
  <si>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</si>
  <si>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</si>
  <si>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</si>
  <si>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</si>
  <si>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</si>
  <si>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</si>
  <si>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</si>
  <si>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</si>
  <si>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</si>
  <si>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</si>
  <si>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</si>
  <si>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</si>
  <si>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</si>
  <si>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</si>
  <si>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</si>
  <si>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</si>
  <si>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</si>
  <si>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</si>
  <si>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</si>
  <si>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</si>
  <si>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</si>
  <si>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</si>
  <si>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</si>
  <si>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</si>
  <si>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</si>
  <si>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</si>
  <si>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</si>
  <si>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</si>
  <si>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</si>
  <si>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</si>
  <si>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</si>
  <si>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</si>
  <si>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</si>
  <si>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</si>
  <si>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</si>
  <si>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</si>
  <si>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</si>
  <si>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</si>
  <si>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</si>
  <si>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</si>
  <si>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</si>
  <si>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</si>
  <si>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</si>
  <si>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</si>
  <si>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</si>
  <si>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</si>
  <si>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</si>
  <si>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</si>
  <si>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</si>
  <si>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</si>
  <si>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</si>
  <si>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</si>
  <si>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</si>
  <si>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</si>
  <si>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</si>
  <si>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</si>
  <si>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</si>
  <si>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</si>
  <si>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</si>
  <si>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</si>
  <si>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</si>
  <si>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</si>
  <si>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</si>
  <si>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</si>
  <si>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</si>
  <si>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</si>
  <si>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</si>
  <si>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</si>
  <si>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</si>
  <si>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</si>
  <si>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</si>
  <si>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</si>
  <si>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</si>
  <si>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</si>
  <si>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</si>
  <si>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</si>
  <si>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</si>
  <si>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</si>
  <si>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</si>
  <si>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</si>
  <si>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</si>
  <si>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</si>
  <si>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</si>
  <si>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</si>
  <si>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</si>
  <si>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</si>
  <si>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</si>
  <si>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</si>
  <si>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</si>
  <si>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</si>
  <si>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</si>
  <si>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</si>
  <si>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</si>
  <si>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</si>
  <si>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</si>
  <si>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</si>
  <si>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</si>
  <si>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</si>
  <si>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</si>
  <si>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</si>
  <si>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</si>
  <si>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</si>
  <si>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</si>
  <si>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</si>
  <si>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</si>
  <si>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</si>
  <si>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</si>
  <si>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</si>
  <si>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</si>
  <si>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</si>
  <si>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</si>
  <si>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</si>
  <si>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</si>
  <si>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</si>
  <si>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</si>
  <si>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</si>
  <si>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</si>
  <si>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</si>
  <si>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</si>
  <si>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</si>
  <si>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</si>
  <si>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</si>
  <si>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</si>
  <si>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</si>
  <si>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</si>
  <si>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</si>
  <si>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</si>
  <si>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</si>
  <si>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</si>
  <si>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</si>
  <si>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</si>
  <si>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</si>
  <si>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</si>
  <si>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</si>
  <si>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</si>
  <si>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</si>
  <si>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</si>
  <si>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</si>
  <si>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</si>
  <si>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</si>
  <si>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</si>
  <si>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</si>
  <si>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</si>
  <si>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</si>
  <si>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</si>
  <si>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</si>
  <si>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</si>
  <si>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</si>
  <si>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</si>
  <si>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</si>
  <si>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</si>
  <si>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</si>
  <si>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</si>
  <si>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</si>
  <si>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</si>
  <si>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</si>
  <si>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</si>
  <si>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</si>
  <si>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</si>
  <si>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</si>
  <si>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</si>
  <si>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</si>
  <si>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</si>
  <si>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</si>
  <si>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</si>
  <si>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</si>
  <si>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</si>
  <si>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</si>
  <si>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</si>
  <si>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</si>
  <si>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</si>
  <si>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</si>
  <si>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</si>
  <si>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</si>
  <si>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</si>
  <si>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</si>
  <si>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</si>
  <si>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</si>
  <si>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</si>
  <si>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</si>
  <si>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</si>
  <si>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</si>
  <si>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</si>
  <si>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</si>
  <si>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</si>
  <si>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</si>
  <si>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</si>
  <si>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</si>
  <si>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</si>
  <si>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</si>
  <si>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</si>
  <si>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</si>
  <si>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</si>
  <si>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</si>
  <si>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</si>
  <si>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</si>
  <si>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</si>
  <si>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</si>
  <si>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</si>
  <si>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</si>
  <si>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</si>
  <si>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</si>
  <si>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</si>
  <si>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</si>
  <si>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</si>
  <si>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</si>
  <si>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</si>
  <si>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</si>
  <si>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</si>
  <si>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</si>
  <si>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</si>
  <si>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</si>
  <si>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</si>
  <si>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</si>
  <si>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</si>
  <si>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</si>
  <si>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</si>
  <si>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</si>
  <si>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</si>
  <si>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</si>
  <si>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</si>
  <si>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</si>
  <si>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</si>
  <si>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</si>
  <si>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</si>
  <si>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</si>
  <si>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</si>
  <si>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</si>
  <si>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</si>
  <si>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</si>
  <si>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</si>
  <si>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</si>
  <si>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</si>
  <si>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</si>
  <si>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</si>
  <si>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</si>
  <si>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</si>
  <si>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</si>
  <si>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37-0512</t>
  </si>
  <si>
    <t>Juan Carlos</t>
  </si>
  <si>
    <t>Arambula</t>
  </si>
  <si>
    <t>Rodriguez</t>
  </si>
  <si>
    <t>Arambula Rodriguez Juan Carlos</t>
  </si>
  <si>
    <t>50-0774</t>
  </si>
  <si>
    <t>50-0776</t>
  </si>
  <si>
    <t>CORRESPONDIENTE DEL 16 DE DICIEMBRE DE 2025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</si>
</sst>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tabSelected="1" view="pageBreakPreview" topLeftCell="D1" zoomScale="69" zoomScaleNormal="100" zoomScaleSheetLayoutView="69" workbookViewId="0">
      <selection activeCell="I138" sqref="I138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5"/>
      <c r="B1" s="35"/>
      <c r="C1" s="35"/>
      <c r="D1" s="35"/>
      <c r="E1" s="5" t="s">
        <v>31</v>
      </c>
      <c r="I1" s="2"/>
      <c r="J1" s="2"/>
      <c r="K1" s="2"/>
      <c r="L1" s="2"/>
      <c r="M1" s="2"/>
    </row>
    <row r="2" spans="1:49" ht="32.25" customHeight="1">
      <c r="A2" s="35"/>
      <c r="B2" s="35"/>
      <c r="C2" s="35"/>
      <c r="D2" s="35"/>
      <c r="E2" s="6" t="s">
        <v>33</v>
      </c>
      <c r="I2" s="2"/>
      <c r="J2" s="2"/>
      <c r="K2" s="2"/>
      <c r="L2" s="2"/>
      <c r="M2" s="2"/>
    </row>
    <row r="3" spans="1:49" ht="32.25" customHeight="1">
      <c r="A3" s="35"/>
      <c r="B3" s="35"/>
      <c r="C3" s="35"/>
      <c r="D3" s="35"/>
      <c r="E3" s="8" t="s">
        <v>34</v>
      </c>
      <c r="I3" s="2"/>
      <c r="J3" s="2"/>
      <c r="K3" s="2"/>
      <c r="L3" s="2"/>
      <c r="M3" s="2"/>
    </row>
    <row r="4" spans="1:49" ht="32.25" customHeight="1">
      <c r="A4" s="35"/>
      <c r="B4" s="35"/>
      <c r="C4" s="35"/>
      <c r="D4" s="35"/>
      <c r="E4" s="9" t="s">
        <v>485</v>
      </c>
      <c r="I4" s="2"/>
      <c r="J4" s="2"/>
      <c r="K4" s="2"/>
      <c r="L4" s="2"/>
      <c r="M4" s="2"/>
    </row>
    <row r="5" spans="1:49" ht="20.25" customHeight="1">
      <c r="D5" s="4"/>
      <c r="I5" s="2"/>
      <c r="S5" s="34" t="s">
        <v>13</v>
      </c>
      <c r="T5" s="3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3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46022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3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46022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3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46022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3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46022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3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46022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3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46022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3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46022</v>
      </c>
    </row>
    <row r="14" spans="1:49" s="21" customFormat="1" ht="32.25" customHeight="1">
      <c r="A14" s="17">
        <v>8</v>
      </c>
      <c r="B14" s="28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8" t="s">
        <v>74</v>
      </c>
      <c r="I14" s="28" t="s">
        <v>66</v>
      </c>
      <c r="J14" s="28" t="s">
        <v>75</v>
      </c>
      <c r="K14" s="26" t="s">
        <v>76</v>
      </c>
      <c r="L14" s="33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46022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3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46022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3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46022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3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46022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3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46022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3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46022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3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46022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3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46022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3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46022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3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46022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3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46022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3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46022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3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46022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3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46022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3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46022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3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46022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3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46022</v>
      </c>
    </row>
    <row r="31" spans="1:49" s="21" customFormat="1" ht="32.25" customHeight="1">
      <c r="A31" s="17">
        <v>25</v>
      </c>
      <c r="B31" s="31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3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46022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3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46022</v>
      </c>
    </row>
    <row r="33" spans="1:49" s="21" customFormat="1" ht="32.25" customHeight="1">
      <c r="A33" s="17">
        <v>27</v>
      </c>
      <c r="B33" s="31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3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46022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3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46022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3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46022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3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46022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3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46022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3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46022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3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46022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3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46022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3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46022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3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46022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3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46022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3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46022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3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46022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3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46022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3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46022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3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46022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33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46022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33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46022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33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46022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33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46022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33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46022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33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46022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33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46022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3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46022</v>
      </c>
    </row>
    <row r="57" spans="1:49" s="21" customFormat="1" ht="32.25" customHeight="1">
      <c r="A57" s="17">
        <v>51</v>
      </c>
      <c r="B57" s="23" t="s">
        <v>478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479</v>
      </c>
      <c r="I57" s="23" t="s">
        <v>480</v>
      </c>
      <c r="J57" s="23" t="s">
        <v>481</v>
      </c>
      <c r="K57" s="25" t="s">
        <v>482</v>
      </c>
      <c r="L57" s="33">
        <f t="shared" si="0"/>
        <v>11797.8</v>
      </c>
      <c r="M57" s="18">
        <v>5898.9</v>
      </c>
      <c r="N57" s="18">
        <f t="shared" si="1"/>
        <v>5898.9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46022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199</v>
      </c>
      <c r="J58" s="23" t="s">
        <v>254</v>
      </c>
      <c r="K58" s="25" t="s">
        <v>255</v>
      </c>
      <c r="L58" s="33">
        <f t="shared" si="0"/>
        <v>990</v>
      </c>
      <c r="M58" s="18">
        <v>495</v>
      </c>
      <c r="N58" s="18">
        <f t="shared" si="1"/>
        <v>495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46022</v>
      </c>
    </row>
    <row r="59" spans="1:49" s="21" customFormat="1" ht="32.25" customHeight="1">
      <c r="A59" s="17">
        <v>53</v>
      </c>
      <c r="B59" s="23" t="s">
        <v>256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257</v>
      </c>
      <c r="H59" s="23" t="s">
        <v>258</v>
      </c>
      <c r="I59" s="23" t="s">
        <v>66</v>
      </c>
      <c r="J59" s="23" t="s">
        <v>259</v>
      </c>
      <c r="K59" s="25" t="s">
        <v>260</v>
      </c>
      <c r="L59" s="33">
        <f t="shared" si="0"/>
        <v>10824.6</v>
      </c>
      <c r="M59" s="18">
        <v>5412.3</v>
      </c>
      <c r="N59" s="18">
        <f t="shared" si="1"/>
        <v>5412.3</v>
      </c>
      <c r="O59" s="18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46022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257</v>
      </c>
      <c r="H60" s="23" t="s">
        <v>113</v>
      </c>
      <c r="I60" s="23" t="s">
        <v>41</v>
      </c>
      <c r="J60" s="23" t="s">
        <v>262</v>
      </c>
      <c r="K60" s="25" t="s">
        <v>263</v>
      </c>
      <c r="L60" s="33">
        <f t="shared" si="0"/>
        <v>11834.1</v>
      </c>
      <c r="M60" s="18">
        <v>5917.05</v>
      </c>
      <c r="N60" s="18">
        <f t="shared" si="1"/>
        <v>5917.05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46022</v>
      </c>
    </row>
    <row r="61" spans="1:49" s="21" customFormat="1" ht="32.25" customHeight="1">
      <c r="A61" s="17">
        <v>55</v>
      </c>
      <c r="B61" s="23" t="s">
        <v>264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265</v>
      </c>
      <c r="H61" s="23" t="s">
        <v>266</v>
      </c>
      <c r="I61" s="23" t="s">
        <v>267</v>
      </c>
      <c r="J61" s="23" t="s">
        <v>268</v>
      </c>
      <c r="K61" s="25" t="s">
        <v>269</v>
      </c>
      <c r="L61" s="33">
        <f t="shared" si="0"/>
        <v>3878.7</v>
      </c>
      <c r="M61" s="18">
        <v>1939.35</v>
      </c>
      <c r="N61" s="18">
        <f t="shared" si="1"/>
        <v>1939.35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46022</v>
      </c>
    </row>
    <row r="62" spans="1:49" s="21" customFormat="1" ht="32.25" customHeight="1">
      <c r="A62" s="17">
        <v>56</v>
      </c>
      <c r="B62" s="23" t="s">
        <v>270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271</v>
      </c>
      <c r="H62" s="23" t="s">
        <v>272</v>
      </c>
      <c r="I62" s="23" t="s">
        <v>273</v>
      </c>
      <c r="J62" s="23" t="s">
        <v>274</v>
      </c>
      <c r="K62" s="25" t="s">
        <v>275</v>
      </c>
      <c r="L62" s="33">
        <f t="shared" si="0"/>
        <v>3583.5</v>
      </c>
      <c r="M62" s="18">
        <v>1791.75</v>
      </c>
      <c r="N62" s="18">
        <f t="shared" si="1"/>
        <v>1791.75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46022</v>
      </c>
    </row>
    <row r="63" spans="1:49" s="21" customFormat="1" ht="32.25" customHeight="1">
      <c r="A63" s="17">
        <v>57</v>
      </c>
      <c r="B63" s="23" t="s">
        <v>276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33">
        <f t="shared" si="0"/>
        <v>5598.6</v>
      </c>
      <c r="M63" s="18">
        <v>2799.3</v>
      </c>
      <c r="N63" s="18">
        <f t="shared" si="1"/>
        <v>2799.3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46022</v>
      </c>
    </row>
    <row r="64" spans="1:49" s="21" customFormat="1" ht="32.25" customHeight="1">
      <c r="A64" s="17">
        <v>58</v>
      </c>
      <c r="B64" s="23" t="s">
        <v>278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33">
        <f t="shared" si="0"/>
        <v>10070.1</v>
      </c>
      <c r="M64" s="18">
        <v>5035.05</v>
      </c>
      <c r="N64" s="18">
        <f t="shared" si="1"/>
        <v>5035.05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46022</v>
      </c>
    </row>
    <row r="65" spans="1:49" s="21" customFormat="1" ht="32.25" customHeight="1">
      <c r="A65" s="17">
        <v>59</v>
      </c>
      <c r="B65" s="23" t="s">
        <v>279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33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46022</v>
      </c>
    </row>
    <row r="66" spans="1:49" s="21" customFormat="1" ht="32.25" customHeight="1">
      <c r="A66" s="17">
        <v>60</v>
      </c>
      <c r="B66" s="23" t="s">
        <v>280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33">
        <f t="shared" si="0"/>
        <v>14631.3</v>
      </c>
      <c r="M66" s="18">
        <v>7315.65</v>
      </c>
      <c r="N66" s="18">
        <f t="shared" si="1"/>
        <v>7315.65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46022</v>
      </c>
    </row>
    <row r="67" spans="1:49" s="21" customFormat="1" ht="32.25" customHeight="1">
      <c r="A67" s="17">
        <v>61</v>
      </c>
      <c r="B67" s="23" t="s">
        <v>281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33">
        <f t="shared" si="0"/>
        <v>14814</v>
      </c>
      <c r="M67" s="18">
        <v>7407</v>
      </c>
      <c r="N67" s="18">
        <f t="shared" si="1"/>
        <v>7407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46022</v>
      </c>
    </row>
    <row r="68" spans="1:49" s="21" customFormat="1" ht="32.25" customHeight="1">
      <c r="A68" s="17">
        <v>62</v>
      </c>
      <c r="B68" s="23" t="s">
        <v>283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33">
        <f t="shared" si="0"/>
        <v>8077.8</v>
      </c>
      <c r="M68" s="18">
        <v>4038.9</v>
      </c>
      <c r="N68" s="18">
        <f t="shared" si="1"/>
        <v>4038.9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46022</v>
      </c>
    </row>
    <row r="69" spans="1:49" s="21" customFormat="1" ht="32.25" customHeight="1">
      <c r="A69" s="17">
        <v>63</v>
      </c>
      <c r="B69" s="23" t="s">
        <v>284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33">
        <f t="shared" si="0"/>
        <v>8560.5</v>
      </c>
      <c r="M69" s="18">
        <v>4280.25</v>
      </c>
      <c r="N69" s="18">
        <f t="shared" si="1"/>
        <v>4280.25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46022</v>
      </c>
    </row>
    <row r="70" spans="1:49" s="21" customFormat="1" ht="32.25" customHeight="1">
      <c r="A70" s="17">
        <v>64</v>
      </c>
      <c r="B70" s="23" t="s">
        <v>286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33">
        <f t="shared" si="0"/>
        <v>12851.1</v>
      </c>
      <c r="M70" s="18">
        <v>6425.55</v>
      </c>
      <c r="N70" s="18">
        <f t="shared" si="1"/>
        <v>6425.55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46022</v>
      </c>
    </row>
    <row r="71" spans="1:49" s="21" customFormat="1" ht="32.25" customHeight="1">
      <c r="A71" s="17">
        <v>65</v>
      </c>
      <c r="B71" s="23" t="s">
        <v>287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33">
        <f t="shared" si="0"/>
        <v>13569.6</v>
      </c>
      <c r="M71" s="18">
        <v>6784.8</v>
      </c>
      <c r="N71" s="18">
        <f t="shared" si="1"/>
        <v>6784.8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46022</v>
      </c>
    </row>
    <row r="72" spans="1:49" s="21" customFormat="1" ht="32.25" customHeight="1">
      <c r="A72" s="17">
        <v>66</v>
      </c>
      <c r="B72" s="23" t="s">
        <v>288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33">
        <f t="shared" ref="L72:L135" si="3">M72*2</f>
        <v>18200.400000000001</v>
      </c>
      <c r="M72" s="18">
        <v>9100.2000000000007</v>
      </c>
      <c r="N72" s="18">
        <f t="shared" ref="N72:N135" si="4">M72-R72</f>
        <v>9100.2000000000007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46022</v>
      </c>
    </row>
    <row r="73" spans="1:49" s="21" customFormat="1" ht="32.25" customHeight="1">
      <c r="A73" s="17">
        <v>67</v>
      </c>
      <c r="B73" s="23" t="s">
        <v>290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33">
        <f t="shared" si="3"/>
        <v>13074.6</v>
      </c>
      <c r="M73" s="18">
        <v>6537.3</v>
      </c>
      <c r="N73" s="18">
        <f t="shared" si="4"/>
        <v>6537.3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46022</v>
      </c>
    </row>
    <row r="74" spans="1:49" s="21" customFormat="1" ht="32.25" customHeight="1">
      <c r="A74" s="17">
        <v>68</v>
      </c>
      <c r="B74" s="23" t="s">
        <v>291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33">
        <f t="shared" si="3"/>
        <v>12891.3</v>
      </c>
      <c r="M74" s="18">
        <v>6445.65</v>
      </c>
      <c r="N74" s="18">
        <f t="shared" si="4"/>
        <v>6445.65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46022</v>
      </c>
    </row>
    <row r="75" spans="1:49" s="21" customFormat="1" ht="32.25" customHeight="1">
      <c r="A75" s="17">
        <v>69</v>
      </c>
      <c r="B75" s="23" t="s">
        <v>292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33">
        <f t="shared" si="3"/>
        <v>9467.1</v>
      </c>
      <c r="M75" s="18">
        <v>4733.55</v>
      </c>
      <c r="N75" s="18">
        <f t="shared" si="4"/>
        <v>4733.55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46022</v>
      </c>
    </row>
    <row r="76" spans="1:49" s="21" customFormat="1" ht="32.25" customHeight="1">
      <c r="A76" s="17">
        <v>70</v>
      </c>
      <c r="B76" s="23" t="s">
        <v>293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33">
        <f t="shared" si="3"/>
        <v>5890.2</v>
      </c>
      <c r="M76" s="18">
        <v>2945.1</v>
      </c>
      <c r="N76" s="18">
        <f t="shared" si="4"/>
        <v>2945.1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46022</v>
      </c>
    </row>
    <row r="77" spans="1:49" s="21" customFormat="1" ht="32.25" customHeight="1">
      <c r="A77" s="17">
        <v>71</v>
      </c>
      <c r="B77" s="23" t="s">
        <v>295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33">
        <f t="shared" si="3"/>
        <v>9467.1</v>
      </c>
      <c r="M77" s="18">
        <v>4733.55</v>
      </c>
      <c r="N77" s="18">
        <f t="shared" si="4"/>
        <v>4733.55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46022</v>
      </c>
    </row>
    <row r="78" spans="1:49" s="21" customFormat="1" ht="32.25" customHeight="1">
      <c r="A78" s="17">
        <v>72</v>
      </c>
      <c r="B78" s="23" t="s">
        <v>296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33">
        <f t="shared" si="3"/>
        <v>7606.8</v>
      </c>
      <c r="M78" s="18">
        <v>3803.4</v>
      </c>
      <c r="N78" s="18">
        <f t="shared" si="4"/>
        <v>3803.4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46022</v>
      </c>
    </row>
    <row r="79" spans="1:49" s="21" customFormat="1" ht="32.25" customHeight="1">
      <c r="A79" s="17">
        <v>73</v>
      </c>
      <c r="B79" s="23" t="s">
        <v>297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33">
        <f t="shared" si="3"/>
        <v>8988.9</v>
      </c>
      <c r="M79" s="18">
        <v>4494.45</v>
      </c>
      <c r="N79" s="18">
        <f t="shared" si="4"/>
        <v>4494.45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46022</v>
      </c>
    </row>
    <row r="80" spans="1:49" s="21" customFormat="1" ht="32.25" customHeight="1">
      <c r="A80" s="17">
        <v>74</v>
      </c>
      <c r="B80" s="23" t="s">
        <v>298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33">
        <f t="shared" si="3"/>
        <v>3549.3</v>
      </c>
      <c r="M80" s="18">
        <v>1774.65</v>
      </c>
      <c r="N80" s="18">
        <f t="shared" si="4"/>
        <v>1774.65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46022</v>
      </c>
    </row>
    <row r="81" spans="1:49" s="21" customFormat="1" ht="32.25" customHeight="1">
      <c r="A81" s="17">
        <v>75</v>
      </c>
      <c r="B81" s="23" t="s">
        <v>299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33">
        <f t="shared" si="3"/>
        <v>9634.2000000000007</v>
      </c>
      <c r="M81" s="18">
        <v>4817.1000000000004</v>
      </c>
      <c r="N81" s="18">
        <f t="shared" si="4"/>
        <v>4817.1000000000004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46022</v>
      </c>
    </row>
    <row r="82" spans="1:49" s="21" customFormat="1" ht="32.25" customHeight="1">
      <c r="A82" s="17">
        <v>76</v>
      </c>
      <c r="B82" s="23" t="s">
        <v>300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33">
        <f t="shared" si="3"/>
        <v>4763.1000000000004</v>
      </c>
      <c r="M82" s="18">
        <v>2381.5500000000002</v>
      </c>
      <c r="N82" s="18">
        <f t="shared" si="4"/>
        <v>2381.5500000000002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46022</v>
      </c>
    </row>
    <row r="83" spans="1:49" s="21" customFormat="1" ht="32.25" customHeight="1">
      <c r="A83" s="17">
        <v>77</v>
      </c>
      <c r="B83" s="23" t="s">
        <v>301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33">
        <f t="shared" si="3"/>
        <v>3588</v>
      </c>
      <c r="M83" s="18">
        <v>1794</v>
      </c>
      <c r="N83" s="18">
        <f t="shared" si="4"/>
        <v>1794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46022</v>
      </c>
    </row>
    <row r="84" spans="1:49" s="21" customFormat="1" ht="32.25" customHeight="1">
      <c r="A84" s="17">
        <v>78</v>
      </c>
      <c r="B84" s="23" t="s">
        <v>302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33">
        <f t="shared" si="3"/>
        <v>10086</v>
      </c>
      <c r="M84" s="18">
        <v>5043</v>
      </c>
      <c r="N84" s="18">
        <f t="shared" si="4"/>
        <v>5043</v>
      </c>
      <c r="O84" s="18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46022</v>
      </c>
    </row>
    <row r="85" spans="1:49" s="21" customFormat="1" ht="32.25" customHeight="1">
      <c r="A85" s="17">
        <v>79</v>
      </c>
      <c r="B85" s="23" t="s">
        <v>303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33">
        <f t="shared" si="3"/>
        <v>4679.3999999999996</v>
      </c>
      <c r="M85" s="18">
        <v>2339.6999999999998</v>
      </c>
      <c r="N85" s="18">
        <f t="shared" si="4"/>
        <v>2039.6999999999998</v>
      </c>
      <c r="O85" s="18">
        <v>0</v>
      </c>
      <c r="P85" s="18">
        <v>0</v>
      </c>
      <c r="Q85" s="19">
        <v>300</v>
      </c>
      <c r="R85" s="18">
        <f t="shared" si="5"/>
        <v>300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46022</v>
      </c>
    </row>
    <row r="86" spans="1:49" s="21" customFormat="1" ht="32.25" customHeight="1">
      <c r="A86" s="17">
        <v>80</v>
      </c>
      <c r="B86" s="23" t="s">
        <v>483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277</v>
      </c>
      <c r="H86" s="23"/>
      <c r="I86" s="23"/>
      <c r="J86" s="23"/>
      <c r="K86" s="25"/>
      <c r="L86" s="33">
        <f t="shared" si="3"/>
        <v>9777</v>
      </c>
      <c r="M86" s="18">
        <v>4888.5</v>
      </c>
      <c r="N86" s="18">
        <f t="shared" si="4"/>
        <v>4888.5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46022</v>
      </c>
    </row>
    <row r="87" spans="1:49" s="21" customFormat="1" ht="32.25" customHeight="1">
      <c r="A87" s="17">
        <v>81</v>
      </c>
      <c r="B87" s="23" t="s">
        <v>288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277</v>
      </c>
      <c r="H87" s="23"/>
      <c r="I87" s="23"/>
      <c r="J87" s="23"/>
      <c r="K87" s="25"/>
      <c r="L87" s="33">
        <f t="shared" si="3"/>
        <v>14814</v>
      </c>
      <c r="M87" s="18">
        <v>7407</v>
      </c>
      <c r="N87" s="18">
        <f t="shared" si="4"/>
        <v>7407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46022</v>
      </c>
    </row>
    <row r="88" spans="1:49" s="21" customFormat="1" ht="32.25" customHeight="1">
      <c r="A88" s="17">
        <v>82</v>
      </c>
      <c r="B88" s="23" t="s">
        <v>484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277</v>
      </c>
      <c r="H88" s="23"/>
      <c r="I88" s="23"/>
      <c r="J88" s="23"/>
      <c r="K88" s="25"/>
      <c r="L88" s="33">
        <f t="shared" si="3"/>
        <v>14814</v>
      </c>
      <c r="M88" s="18">
        <v>7407</v>
      </c>
      <c r="N88" s="18">
        <f t="shared" si="4"/>
        <v>7407</v>
      </c>
      <c r="O88" s="18">
        <v>0</v>
      </c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46022</v>
      </c>
    </row>
    <row r="89" spans="1:49" s="21" customFormat="1" ht="32.25" customHeight="1">
      <c r="A89" s="17">
        <v>83</v>
      </c>
      <c r="B89" s="23" t="s">
        <v>305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277</v>
      </c>
      <c r="H89" s="23"/>
      <c r="I89" s="23"/>
      <c r="J89" s="23"/>
      <c r="K89" s="25"/>
      <c r="L89" s="33">
        <f t="shared" si="3"/>
        <v>5682.3</v>
      </c>
      <c r="M89" s="18">
        <v>2841.15</v>
      </c>
      <c r="N89" s="18">
        <f t="shared" si="4"/>
        <v>2841.15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46022</v>
      </c>
    </row>
    <row r="90" spans="1:49" s="21" customFormat="1" ht="32.25" customHeight="1">
      <c r="A90" s="17">
        <v>84</v>
      </c>
      <c r="B90" s="23" t="s">
        <v>306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116</v>
      </c>
      <c r="I90" s="23" t="s">
        <v>308</v>
      </c>
      <c r="J90" s="23" t="s">
        <v>71</v>
      </c>
      <c r="K90" s="25" t="s">
        <v>309</v>
      </c>
      <c r="L90" s="33">
        <f t="shared" si="3"/>
        <v>9634.7999999999993</v>
      </c>
      <c r="M90" s="18">
        <v>4817.3999999999996</v>
      </c>
      <c r="N90" s="18">
        <f t="shared" si="4"/>
        <v>4817.3999999999996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46022</v>
      </c>
    </row>
    <row r="91" spans="1:49" s="21" customFormat="1" ht="32.25" customHeight="1">
      <c r="A91" s="17">
        <v>85</v>
      </c>
      <c r="B91" s="23" t="s">
        <v>310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223</v>
      </c>
      <c r="I91" s="23" t="s">
        <v>66</v>
      </c>
      <c r="J91" s="23" t="s">
        <v>311</v>
      </c>
      <c r="K91" s="25" t="s">
        <v>312</v>
      </c>
      <c r="L91" s="33">
        <f t="shared" si="3"/>
        <v>9530.7000000000007</v>
      </c>
      <c r="M91" s="18">
        <v>4765.3500000000004</v>
      </c>
      <c r="N91" s="18">
        <f t="shared" si="4"/>
        <v>4765.3500000000004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46022</v>
      </c>
    </row>
    <row r="92" spans="1:49" s="21" customFormat="1" ht="32.25" customHeight="1">
      <c r="A92" s="17">
        <v>86</v>
      </c>
      <c r="B92" s="23" t="s">
        <v>313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223</v>
      </c>
      <c r="I92" s="23" t="s">
        <v>314</v>
      </c>
      <c r="J92" s="23" t="s">
        <v>199</v>
      </c>
      <c r="K92" s="25" t="s">
        <v>315</v>
      </c>
      <c r="L92" s="33">
        <f t="shared" si="3"/>
        <v>12030.6</v>
      </c>
      <c r="M92" s="18">
        <v>6015.3</v>
      </c>
      <c r="N92" s="18">
        <f t="shared" si="4"/>
        <v>6015.3</v>
      </c>
      <c r="O92" s="18">
        <v>0</v>
      </c>
      <c r="P92" s="18">
        <v>0</v>
      </c>
      <c r="Q92" s="18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46022</v>
      </c>
    </row>
    <row r="93" spans="1:49" s="21" customFormat="1" ht="32.25" customHeight="1">
      <c r="A93" s="17">
        <v>87</v>
      </c>
      <c r="B93" s="23" t="s">
        <v>316</v>
      </c>
      <c r="C93" s="29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223</v>
      </c>
      <c r="I93" s="23" t="s">
        <v>57</v>
      </c>
      <c r="J93" s="23" t="s">
        <v>317</v>
      </c>
      <c r="K93" s="25" t="s">
        <v>318</v>
      </c>
      <c r="L93" s="33">
        <f t="shared" si="3"/>
        <v>9634.7999999999993</v>
      </c>
      <c r="M93" s="18">
        <v>4817.3999999999996</v>
      </c>
      <c r="N93" s="18">
        <f t="shared" si="4"/>
        <v>4817.3999999999996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46022</v>
      </c>
    </row>
    <row r="94" spans="1:49" s="21" customFormat="1" ht="32.25" customHeight="1">
      <c r="A94" s="17">
        <v>88</v>
      </c>
      <c r="B94" s="23" t="s">
        <v>319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113</v>
      </c>
      <c r="I94" s="23" t="s">
        <v>158</v>
      </c>
      <c r="J94" s="23" t="s">
        <v>75</v>
      </c>
      <c r="K94" s="25" t="s">
        <v>320</v>
      </c>
      <c r="L94" s="33">
        <f t="shared" si="3"/>
        <v>12983.7</v>
      </c>
      <c r="M94" s="18">
        <v>6491.85</v>
      </c>
      <c r="N94" s="18">
        <f t="shared" si="4"/>
        <v>6491.85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46022</v>
      </c>
    </row>
    <row r="95" spans="1:49" s="21" customFormat="1" ht="32.25" customHeight="1">
      <c r="A95" s="17">
        <v>89</v>
      </c>
      <c r="B95" s="23" t="s">
        <v>321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272</v>
      </c>
      <c r="I95" s="23" t="s">
        <v>322</v>
      </c>
      <c r="J95" s="23" t="s">
        <v>323</v>
      </c>
      <c r="K95" s="25" t="s">
        <v>324</v>
      </c>
      <c r="L95" s="33">
        <f t="shared" si="3"/>
        <v>4746</v>
      </c>
      <c r="M95" s="18">
        <v>2373</v>
      </c>
      <c r="N95" s="18">
        <f t="shared" si="4"/>
        <v>2373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46022</v>
      </c>
    </row>
    <row r="96" spans="1:49" s="21" customFormat="1" ht="32.25" customHeight="1">
      <c r="A96" s="17">
        <v>90</v>
      </c>
      <c r="B96" s="23" t="s">
        <v>325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326</v>
      </c>
      <c r="I96" s="23" t="s">
        <v>327</v>
      </c>
      <c r="J96" s="23" t="s">
        <v>132</v>
      </c>
      <c r="K96" s="25" t="s">
        <v>328</v>
      </c>
      <c r="L96" s="33">
        <f t="shared" si="3"/>
        <v>5354.1</v>
      </c>
      <c r="M96" s="18">
        <v>2677.05</v>
      </c>
      <c r="N96" s="18">
        <f t="shared" si="4"/>
        <v>2677.05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46022</v>
      </c>
    </row>
    <row r="97" spans="1:49" s="21" customFormat="1" ht="32.25" customHeight="1">
      <c r="A97" s="17">
        <v>91</v>
      </c>
      <c r="B97" s="23" t="s">
        <v>329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307</v>
      </c>
      <c r="H97" s="23" t="s">
        <v>131</v>
      </c>
      <c r="I97" s="23" t="s">
        <v>330</v>
      </c>
      <c r="J97" s="23" t="s">
        <v>331</v>
      </c>
      <c r="K97" s="25" t="s">
        <v>332</v>
      </c>
      <c r="L97" s="33">
        <f t="shared" si="3"/>
        <v>7495.8</v>
      </c>
      <c r="M97" s="18">
        <v>3747.9</v>
      </c>
      <c r="N97" s="18">
        <f t="shared" si="4"/>
        <v>3747.9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46022</v>
      </c>
    </row>
    <row r="98" spans="1:49" s="21" customFormat="1" ht="32.25" customHeight="1">
      <c r="A98" s="17">
        <v>92</v>
      </c>
      <c r="B98" s="23" t="s">
        <v>333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307</v>
      </c>
      <c r="H98" s="23" t="s">
        <v>334</v>
      </c>
      <c r="I98" s="23" t="s">
        <v>330</v>
      </c>
      <c r="J98" s="23" t="s">
        <v>164</v>
      </c>
      <c r="K98" s="25" t="s">
        <v>335</v>
      </c>
      <c r="L98" s="33">
        <f t="shared" si="3"/>
        <v>10047</v>
      </c>
      <c r="M98" s="18">
        <v>5023.5</v>
      </c>
      <c r="N98" s="18">
        <f t="shared" si="4"/>
        <v>5023.5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46022</v>
      </c>
    </row>
    <row r="99" spans="1:49" s="21" customFormat="1" ht="32.25" customHeight="1">
      <c r="A99" s="17">
        <v>93</v>
      </c>
      <c r="B99" s="23" t="s">
        <v>336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307</v>
      </c>
      <c r="H99" s="23" t="s">
        <v>337</v>
      </c>
      <c r="I99" s="23" t="s">
        <v>285</v>
      </c>
      <c r="J99" s="23" t="s">
        <v>317</v>
      </c>
      <c r="K99" s="25" t="s">
        <v>338</v>
      </c>
      <c r="L99" s="33">
        <f t="shared" si="3"/>
        <v>15499.5</v>
      </c>
      <c r="M99" s="18">
        <v>7749.75</v>
      </c>
      <c r="N99" s="18">
        <f t="shared" si="4"/>
        <v>7749.75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46022</v>
      </c>
    </row>
    <row r="100" spans="1:49" s="21" customFormat="1" ht="32.25" customHeight="1">
      <c r="A100" s="17">
        <v>94</v>
      </c>
      <c r="B100" s="23" t="s">
        <v>339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307</v>
      </c>
      <c r="H100" s="23" t="s">
        <v>340</v>
      </c>
      <c r="I100" s="23" t="s">
        <v>341</v>
      </c>
      <c r="J100" s="23" t="s">
        <v>342</v>
      </c>
      <c r="K100" s="25" t="s">
        <v>343</v>
      </c>
      <c r="L100" s="33">
        <f t="shared" si="3"/>
        <v>3755.1</v>
      </c>
      <c r="M100" s="18">
        <v>1877.55</v>
      </c>
      <c r="N100" s="18">
        <f t="shared" si="4"/>
        <v>1877.55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46022</v>
      </c>
    </row>
    <row r="101" spans="1:49" s="21" customFormat="1" ht="32.25" customHeight="1">
      <c r="A101" s="17">
        <v>95</v>
      </c>
      <c r="B101" s="23" t="s">
        <v>344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33">
        <f t="shared" si="3"/>
        <v>1395</v>
      </c>
      <c r="M101" s="18">
        <v>697.5</v>
      </c>
      <c r="N101" s="18">
        <f t="shared" si="4"/>
        <v>697.5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46022</v>
      </c>
    </row>
    <row r="102" spans="1:49" s="21" customFormat="1" ht="32.25" customHeight="1">
      <c r="A102" s="17">
        <v>96</v>
      </c>
      <c r="B102" s="23" t="s">
        <v>346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345</v>
      </c>
      <c r="H102" s="23"/>
      <c r="I102" s="23"/>
      <c r="J102" s="23"/>
      <c r="K102" s="25"/>
      <c r="L102" s="33">
        <f t="shared" si="3"/>
        <v>8439.6</v>
      </c>
      <c r="M102" s="18">
        <v>4219.8</v>
      </c>
      <c r="N102" s="18">
        <f t="shared" si="4"/>
        <v>4219.8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46022</v>
      </c>
    </row>
    <row r="103" spans="1:49" s="21" customFormat="1" ht="32.25" customHeight="1">
      <c r="A103" s="17">
        <v>97</v>
      </c>
      <c r="B103" s="23" t="s">
        <v>347</v>
      </c>
      <c r="C103" s="23" t="s">
        <v>37</v>
      </c>
      <c r="D103" s="24" t="s">
        <v>38</v>
      </c>
      <c r="E103" s="24" t="s">
        <v>38</v>
      </c>
      <c r="F103" s="24" t="s">
        <v>38</v>
      </c>
      <c r="G103" s="23" t="s">
        <v>345</v>
      </c>
      <c r="H103" s="23"/>
      <c r="I103" s="23"/>
      <c r="J103" s="23"/>
      <c r="K103" s="25"/>
      <c r="L103" s="33">
        <f t="shared" si="3"/>
        <v>3619.5</v>
      </c>
      <c r="M103" s="18">
        <v>1809.75</v>
      </c>
      <c r="N103" s="18">
        <f t="shared" si="4"/>
        <v>1809.75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46022</v>
      </c>
    </row>
    <row r="104" spans="1:49" s="21" customFormat="1" ht="32.25" customHeight="1">
      <c r="A104" s="17">
        <v>98</v>
      </c>
      <c r="B104" s="23" t="s">
        <v>348</v>
      </c>
      <c r="C104" s="23" t="s">
        <v>37</v>
      </c>
      <c r="D104" s="24" t="s">
        <v>38</v>
      </c>
      <c r="E104" s="24" t="s">
        <v>38</v>
      </c>
      <c r="F104" s="24" t="s">
        <v>38</v>
      </c>
      <c r="G104" s="23" t="s">
        <v>345</v>
      </c>
      <c r="H104" s="23"/>
      <c r="I104" s="23"/>
      <c r="J104" s="23"/>
      <c r="K104" s="25"/>
      <c r="L104" s="33">
        <f t="shared" si="3"/>
        <v>4763.3999999999996</v>
      </c>
      <c r="M104" s="18">
        <v>2381.6999999999998</v>
      </c>
      <c r="N104" s="18">
        <f t="shared" si="4"/>
        <v>2381.6999999999998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46022</v>
      </c>
    </row>
    <row r="105" spans="1:49" s="21" customFormat="1" ht="32.25" customHeight="1">
      <c r="A105" s="17">
        <v>99</v>
      </c>
      <c r="B105" s="23" t="s">
        <v>349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345</v>
      </c>
      <c r="H105" s="23"/>
      <c r="I105" s="23"/>
      <c r="J105" s="23"/>
      <c r="K105" s="25"/>
      <c r="L105" s="33">
        <f t="shared" si="3"/>
        <v>5948.7</v>
      </c>
      <c r="M105" s="18">
        <v>2974.35</v>
      </c>
      <c r="N105" s="18">
        <f t="shared" si="4"/>
        <v>2974.35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46022</v>
      </c>
    </row>
    <row r="106" spans="1:49" s="21" customFormat="1" ht="32.25" customHeight="1">
      <c r="A106" s="17">
        <v>100</v>
      </c>
      <c r="B106" s="23" t="s">
        <v>350</v>
      </c>
      <c r="C106" s="23" t="s">
        <v>37</v>
      </c>
      <c r="D106" s="24" t="s">
        <v>38</v>
      </c>
      <c r="E106" s="24" t="s">
        <v>38</v>
      </c>
      <c r="F106" s="24" t="s">
        <v>38</v>
      </c>
      <c r="G106" s="23" t="s">
        <v>345</v>
      </c>
      <c r="H106" s="23"/>
      <c r="I106" s="23"/>
      <c r="J106" s="23"/>
      <c r="K106" s="25"/>
      <c r="L106" s="33">
        <f t="shared" si="3"/>
        <v>10300.200000000001</v>
      </c>
      <c r="M106" s="18">
        <v>5150.1000000000004</v>
      </c>
      <c r="N106" s="18">
        <f t="shared" si="4"/>
        <v>5150.1000000000004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46022</v>
      </c>
    </row>
    <row r="107" spans="1:49" s="21" customFormat="1" ht="32.25" customHeight="1">
      <c r="A107" s="17">
        <v>101</v>
      </c>
      <c r="B107" s="23" t="s">
        <v>351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353</v>
      </c>
      <c r="I107" s="23" t="s">
        <v>75</v>
      </c>
      <c r="J107" s="23" t="s">
        <v>354</v>
      </c>
      <c r="K107" s="25" t="s">
        <v>355</v>
      </c>
      <c r="L107" s="33">
        <f t="shared" si="3"/>
        <v>9143.4</v>
      </c>
      <c r="M107" s="18">
        <v>4571.7</v>
      </c>
      <c r="N107" s="18">
        <f t="shared" si="4"/>
        <v>4571.7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46022</v>
      </c>
    </row>
    <row r="108" spans="1:49" s="21" customFormat="1" ht="32.25" customHeight="1">
      <c r="A108" s="17">
        <v>102</v>
      </c>
      <c r="B108" s="23" t="s">
        <v>356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357</v>
      </c>
      <c r="I108" s="23" t="s">
        <v>358</v>
      </c>
      <c r="J108" s="23" t="s">
        <v>41</v>
      </c>
      <c r="K108" s="25" t="s">
        <v>359</v>
      </c>
      <c r="L108" s="33">
        <f t="shared" si="3"/>
        <v>7815.3</v>
      </c>
      <c r="M108" s="18">
        <v>3907.65</v>
      </c>
      <c r="N108" s="18">
        <f t="shared" si="4"/>
        <v>3907.65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46022</v>
      </c>
    </row>
    <row r="109" spans="1:49" s="21" customFormat="1" ht="32.25" customHeight="1">
      <c r="A109" s="17">
        <v>103</v>
      </c>
      <c r="B109" s="23" t="s">
        <v>360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352</v>
      </c>
      <c r="H109" s="23" t="s">
        <v>361</v>
      </c>
      <c r="I109" s="23" t="s">
        <v>362</v>
      </c>
      <c r="J109" s="23" t="s">
        <v>330</v>
      </c>
      <c r="K109" s="25" t="s">
        <v>363</v>
      </c>
      <c r="L109" s="33">
        <f t="shared" si="3"/>
        <v>7338.9</v>
      </c>
      <c r="M109" s="18">
        <v>3669.45</v>
      </c>
      <c r="N109" s="18">
        <f t="shared" si="4"/>
        <v>3669.45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46022</v>
      </c>
    </row>
    <row r="110" spans="1:49" s="21" customFormat="1" ht="32.25" customHeight="1">
      <c r="A110" s="17">
        <v>104</v>
      </c>
      <c r="B110" s="23" t="s">
        <v>364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352</v>
      </c>
      <c r="H110" s="23" t="s">
        <v>365</v>
      </c>
      <c r="I110" s="23" t="s">
        <v>366</v>
      </c>
      <c r="J110" s="23" t="s">
        <v>367</v>
      </c>
      <c r="K110" s="25" t="s">
        <v>368</v>
      </c>
      <c r="L110" s="33">
        <f t="shared" si="3"/>
        <v>5796.3</v>
      </c>
      <c r="M110" s="18">
        <v>2898.15</v>
      </c>
      <c r="N110" s="18">
        <f t="shared" si="4"/>
        <v>2898.15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46022</v>
      </c>
    </row>
    <row r="111" spans="1:49" s="21" customFormat="1" ht="32.25" customHeight="1">
      <c r="A111" s="17">
        <v>105</v>
      </c>
      <c r="B111" s="23" t="s">
        <v>369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352</v>
      </c>
      <c r="H111" s="23" t="s">
        <v>370</v>
      </c>
      <c r="I111" s="23" t="s">
        <v>262</v>
      </c>
      <c r="J111" s="23" t="s">
        <v>354</v>
      </c>
      <c r="K111" s="25" t="s">
        <v>371</v>
      </c>
      <c r="L111" s="33">
        <f t="shared" si="3"/>
        <v>5796.3</v>
      </c>
      <c r="M111" s="18">
        <v>2898.15</v>
      </c>
      <c r="N111" s="18">
        <f t="shared" si="4"/>
        <v>2898.15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46022</v>
      </c>
    </row>
    <row r="112" spans="1:49" s="21" customFormat="1" ht="32.25" customHeight="1">
      <c r="A112" s="17">
        <v>106</v>
      </c>
      <c r="B112" s="23" t="s">
        <v>372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352</v>
      </c>
      <c r="H112" s="23" t="s">
        <v>373</v>
      </c>
      <c r="I112" s="23" t="s">
        <v>273</v>
      </c>
      <c r="J112" s="23" t="s">
        <v>170</v>
      </c>
      <c r="K112" s="25" t="s">
        <v>374</v>
      </c>
      <c r="L112" s="33">
        <f t="shared" si="3"/>
        <v>3294.3</v>
      </c>
      <c r="M112" s="18">
        <v>1647.15</v>
      </c>
      <c r="N112" s="18">
        <f t="shared" si="4"/>
        <v>1647.15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46022</v>
      </c>
    </row>
    <row r="113" spans="1:49" s="21" customFormat="1" ht="32.25" customHeight="1">
      <c r="A113" s="17">
        <v>107</v>
      </c>
      <c r="B113" s="23" t="s">
        <v>375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376</v>
      </c>
      <c r="H113" s="23" t="s">
        <v>377</v>
      </c>
      <c r="I113" s="23" t="s">
        <v>273</v>
      </c>
      <c r="J113" s="23" t="s">
        <v>378</v>
      </c>
      <c r="K113" s="25" t="s">
        <v>379</v>
      </c>
      <c r="L113" s="33">
        <f t="shared" si="3"/>
        <v>1680</v>
      </c>
      <c r="M113" s="18">
        <v>840</v>
      </c>
      <c r="N113" s="18">
        <f t="shared" si="4"/>
        <v>840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46022</v>
      </c>
    </row>
    <row r="114" spans="1:49" s="21" customFormat="1" ht="32.25" customHeight="1">
      <c r="A114" s="17">
        <v>108</v>
      </c>
      <c r="B114" s="31" t="s">
        <v>380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381</v>
      </c>
      <c r="H114" s="23" t="s">
        <v>382</v>
      </c>
      <c r="I114" s="23" t="s">
        <v>383</v>
      </c>
      <c r="J114" s="23" t="s">
        <v>384</v>
      </c>
      <c r="K114" s="25" t="s">
        <v>385</v>
      </c>
      <c r="L114" s="33">
        <f t="shared" si="3"/>
        <v>11416.5</v>
      </c>
      <c r="M114" s="18">
        <v>5708.25</v>
      </c>
      <c r="N114" s="18">
        <f t="shared" si="4"/>
        <v>5708.25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46022</v>
      </c>
    </row>
    <row r="115" spans="1:49" s="21" customFormat="1" ht="32.25" customHeight="1">
      <c r="A115" s="17">
        <v>109</v>
      </c>
      <c r="B115" s="23" t="s">
        <v>386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387</v>
      </c>
      <c r="H115" s="23" t="s">
        <v>388</v>
      </c>
      <c r="I115" s="23" t="s">
        <v>323</v>
      </c>
      <c r="J115" s="23" t="s">
        <v>199</v>
      </c>
      <c r="K115" s="25" t="s">
        <v>389</v>
      </c>
      <c r="L115" s="33">
        <f t="shared" si="3"/>
        <v>3042.3</v>
      </c>
      <c r="M115" s="18">
        <v>1521.15</v>
      </c>
      <c r="N115" s="18">
        <f t="shared" si="4"/>
        <v>1521.15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46022</v>
      </c>
    </row>
    <row r="116" spans="1:49" s="21" customFormat="1" ht="32.25" customHeight="1">
      <c r="A116" s="17">
        <v>110</v>
      </c>
      <c r="B116" s="23" t="s">
        <v>390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387</v>
      </c>
      <c r="H116" s="23" t="s">
        <v>391</v>
      </c>
      <c r="I116" s="23" t="s">
        <v>187</v>
      </c>
      <c r="J116" s="23" t="s">
        <v>66</v>
      </c>
      <c r="K116" s="25" t="s">
        <v>392</v>
      </c>
      <c r="L116" s="33">
        <f t="shared" si="3"/>
        <v>12041.7</v>
      </c>
      <c r="M116" s="18">
        <v>6020.85</v>
      </c>
      <c r="N116" s="18">
        <f t="shared" si="4"/>
        <v>6020.85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46022</v>
      </c>
    </row>
    <row r="117" spans="1:49" s="21" customFormat="1" ht="32.25" customHeight="1">
      <c r="A117" s="17">
        <v>111</v>
      </c>
      <c r="B117" s="23" t="s">
        <v>393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387</v>
      </c>
      <c r="H117" s="23" t="s">
        <v>394</v>
      </c>
      <c r="I117" s="23" t="s">
        <v>358</v>
      </c>
      <c r="J117" s="23" t="s">
        <v>71</v>
      </c>
      <c r="K117" s="25" t="s">
        <v>395</v>
      </c>
      <c r="L117" s="33">
        <f t="shared" si="3"/>
        <v>7508.1</v>
      </c>
      <c r="M117" s="18">
        <v>3754.05</v>
      </c>
      <c r="N117" s="18">
        <f t="shared" si="4"/>
        <v>3754.05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46022</v>
      </c>
    </row>
    <row r="118" spans="1:49" s="21" customFormat="1" ht="32.25" customHeight="1">
      <c r="A118" s="17">
        <v>112</v>
      </c>
      <c r="B118" s="23" t="s">
        <v>396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397</v>
      </c>
      <c r="H118" s="23" t="s">
        <v>83</v>
      </c>
      <c r="I118" s="23" t="s">
        <v>67</v>
      </c>
      <c r="J118" s="23" t="s">
        <v>187</v>
      </c>
      <c r="K118" s="25" t="s">
        <v>398</v>
      </c>
      <c r="L118" s="33">
        <f t="shared" si="3"/>
        <v>7029.3</v>
      </c>
      <c r="M118" s="18">
        <v>3514.65</v>
      </c>
      <c r="N118" s="18">
        <f t="shared" si="4"/>
        <v>3514.65</v>
      </c>
      <c r="O118" s="18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46022</v>
      </c>
    </row>
    <row r="119" spans="1:49" s="21" customFormat="1" ht="32.25" customHeight="1">
      <c r="A119" s="17">
        <v>113</v>
      </c>
      <c r="B119" s="23" t="s">
        <v>399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397</v>
      </c>
      <c r="H119" s="23" t="s">
        <v>152</v>
      </c>
      <c r="I119" s="23" t="s">
        <v>71</v>
      </c>
      <c r="J119" s="23" t="s">
        <v>400</v>
      </c>
      <c r="K119" s="25" t="s">
        <v>401</v>
      </c>
      <c r="L119" s="33">
        <f t="shared" si="3"/>
        <v>2204.4</v>
      </c>
      <c r="M119" s="18">
        <v>1102.2</v>
      </c>
      <c r="N119" s="18">
        <f t="shared" si="4"/>
        <v>1102.2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46022</v>
      </c>
    </row>
    <row r="120" spans="1:49" s="21" customFormat="1" ht="32.25" customHeight="1">
      <c r="A120" s="17">
        <v>114</v>
      </c>
      <c r="B120" s="23" t="s">
        <v>402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397</v>
      </c>
      <c r="H120" s="23" t="s">
        <v>403</v>
      </c>
      <c r="I120" s="23" t="s">
        <v>404</v>
      </c>
      <c r="J120" s="23" t="s">
        <v>89</v>
      </c>
      <c r="K120" s="25" t="s">
        <v>405</v>
      </c>
      <c r="L120" s="33">
        <f t="shared" si="3"/>
        <v>2204.4</v>
      </c>
      <c r="M120" s="18">
        <v>1102.2</v>
      </c>
      <c r="N120" s="18">
        <f t="shared" si="4"/>
        <v>1102.2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46022</v>
      </c>
    </row>
    <row r="121" spans="1:49" s="21" customFormat="1" ht="32.25" customHeight="1">
      <c r="A121" s="17">
        <v>115</v>
      </c>
      <c r="B121" s="23" t="s">
        <v>406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397</v>
      </c>
      <c r="H121" s="23" t="s">
        <v>407</v>
      </c>
      <c r="I121" s="23" t="s">
        <v>408</v>
      </c>
      <c r="J121" s="23" t="s">
        <v>409</v>
      </c>
      <c r="K121" s="25" t="s">
        <v>410</v>
      </c>
      <c r="L121" s="33">
        <f t="shared" si="3"/>
        <v>3246.3</v>
      </c>
      <c r="M121" s="18">
        <v>1623.15</v>
      </c>
      <c r="N121" s="18">
        <f t="shared" si="4"/>
        <v>1623.15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46022</v>
      </c>
    </row>
    <row r="122" spans="1:49" s="21" customFormat="1" ht="32.25" customHeight="1">
      <c r="A122" s="17">
        <v>116</v>
      </c>
      <c r="B122" s="23" t="s">
        <v>411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412</v>
      </c>
      <c r="H122" s="23"/>
      <c r="I122" s="23"/>
      <c r="J122" s="23"/>
      <c r="K122" s="25"/>
      <c r="L122" s="33">
        <f t="shared" si="3"/>
        <v>8230.2000000000007</v>
      </c>
      <c r="M122" s="18">
        <v>4115.1000000000004</v>
      </c>
      <c r="N122" s="18">
        <f t="shared" si="4"/>
        <v>4115.1000000000004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46022</v>
      </c>
    </row>
    <row r="123" spans="1:49" s="21" customFormat="1" ht="32.25" customHeight="1">
      <c r="A123" s="17">
        <v>117</v>
      </c>
      <c r="B123" s="23" t="s">
        <v>413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412</v>
      </c>
      <c r="H123" s="23"/>
      <c r="I123" s="23"/>
      <c r="J123" s="23"/>
      <c r="K123" s="25"/>
      <c r="L123" s="33">
        <f t="shared" si="3"/>
        <v>13684.5</v>
      </c>
      <c r="M123" s="18">
        <v>6842.25</v>
      </c>
      <c r="N123" s="18">
        <f t="shared" si="4"/>
        <v>6842.25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46022</v>
      </c>
    </row>
    <row r="124" spans="1:49" s="21" customFormat="1" ht="32.25" customHeight="1">
      <c r="A124" s="17">
        <v>118</v>
      </c>
      <c r="B124" s="23" t="s">
        <v>414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415</v>
      </c>
      <c r="H124" s="23" t="s">
        <v>416</v>
      </c>
      <c r="I124" s="23" t="s">
        <v>67</v>
      </c>
      <c r="J124" s="23" t="s">
        <v>67</v>
      </c>
      <c r="K124" s="25" t="s">
        <v>417</v>
      </c>
      <c r="L124" s="33">
        <f t="shared" si="3"/>
        <v>9531.6</v>
      </c>
      <c r="M124" s="18">
        <v>4765.8</v>
      </c>
      <c r="N124" s="18">
        <f t="shared" si="4"/>
        <v>4765.8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46022</v>
      </c>
    </row>
    <row r="125" spans="1:49" s="21" customFormat="1" ht="32.25" customHeight="1">
      <c r="A125" s="17">
        <v>119</v>
      </c>
      <c r="B125" s="23" t="s">
        <v>418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415</v>
      </c>
      <c r="H125" s="23" t="s">
        <v>419</v>
      </c>
      <c r="I125" s="23" t="s">
        <v>53</v>
      </c>
      <c r="J125" s="23" t="s">
        <v>47</v>
      </c>
      <c r="K125" s="25" t="s">
        <v>420</v>
      </c>
      <c r="L125" s="33">
        <f t="shared" si="3"/>
        <v>10816.8</v>
      </c>
      <c r="M125" s="18">
        <v>5408.4</v>
      </c>
      <c r="N125" s="18">
        <f t="shared" si="4"/>
        <v>5408.4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46022</v>
      </c>
    </row>
    <row r="126" spans="1:49" s="21" customFormat="1" ht="32.25" customHeight="1">
      <c r="A126" s="17">
        <v>120</v>
      </c>
      <c r="B126" s="28" t="s">
        <v>421</v>
      </c>
      <c r="C126" s="28" t="s">
        <v>37</v>
      </c>
      <c r="D126" s="23" t="s">
        <v>38</v>
      </c>
      <c r="E126" s="23" t="s">
        <v>38</v>
      </c>
      <c r="F126" s="23" t="s">
        <v>38</v>
      </c>
      <c r="G126" s="28" t="s">
        <v>422</v>
      </c>
      <c r="H126" s="28" t="s">
        <v>423</v>
      </c>
      <c r="I126" s="28" t="s">
        <v>41</v>
      </c>
      <c r="J126" s="28" t="s">
        <v>362</v>
      </c>
      <c r="K126" s="26" t="s">
        <v>424</v>
      </c>
      <c r="L126" s="33">
        <f t="shared" si="3"/>
        <v>16510.2</v>
      </c>
      <c r="M126" s="27">
        <v>8255.1</v>
      </c>
      <c r="N126" s="18">
        <f t="shared" si="4"/>
        <v>8255.1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46022</v>
      </c>
    </row>
    <row r="127" spans="1:49" s="21" customFormat="1" ht="32.25" customHeight="1">
      <c r="A127" s="17">
        <v>121</v>
      </c>
      <c r="B127" s="23" t="s">
        <v>425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426</v>
      </c>
      <c r="H127" s="23" t="s">
        <v>427</v>
      </c>
      <c r="I127" s="23" t="s">
        <v>46</v>
      </c>
      <c r="J127" s="23" t="s">
        <v>127</v>
      </c>
      <c r="K127" s="25" t="s">
        <v>428</v>
      </c>
      <c r="L127" s="33">
        <f t="shared" si="3"/>
        <v>5048.3999999999996</v>
      </c>
      <c r="M127" s="18">
        <v>2524.1999999999998</v>
      </c>
      <c r="N127" s="18">
        <f t="shared" si="4"/>
        <v>2524.1999999999998</v>
      </c>
      <c r="O127" s="18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46022</v>
      </c>
    </row>
    <row r="128" spans="1:49" s="21" customFormat="1" ht="32.25" customHeight="1">
      <c r="A128" s="17">
        <v>122</v>
      </c>
      <c r="B128" s="23" t="s">
        <v>429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430</v>
      </c>
      <c r="H128" s="23" t="s">
        <v>431</v>
      </c>
      <c r="I128" s="23" t="s">
        <v>66</v>
      </c>
      <c r="J128" s="23" t="s">
        <v>304</v>
      </c>
      <c r="K128" s="25" t="s">
        <v>432</v>
      </c>
      <c r="L128" s="33">
        <f t="shared" si="3"/>
        <v>11492.1</v>
      </c>
      <c r="M128" s="18">
        <v>5746.05</v>
      </c>
      <c r="N128" s="18">
        <f t="shared" si="4"/>
        <v>5746.05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46022</v>
      </c>
    </row>
    <row r="129" spans="1:49" s="21" customFormat="1" ht="32.25" customHeight="1">
      <c r="A129" s="17">
        <v>123</v>
      </c>
      <c r="B129" s="23" t="s">
        <v>433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426</v>
      </c>
      <c r="H129" s="23" t="s">
        <v>434</v>
      </c>
      <c r="I129" s="23" t="s">
        <v>435</v>
      </c>
      <c r="J129" s="23" t="s">
        <v>436</v>
      </c>
      <c r="K129" s="25" t="s">
        <v>437</v>
      </c>
      <c r="L129" s="33">
        <f t="shared" si="3"/>
        <v>4931.1000000000004</v>
      </c>
      <c r="M129" s="18">
        <v>2465.5500000000002</v>
      </c>
      <c r="N129" s="18">
        <f t="shared" si="4"/>
        <v>2465.5500000000002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46022</v>
      </c>
    </row>
    <row r="130" spans="1:49" s="21" customFormat="1" ht="32.25" customHeight="1">
      <c r="A130" s="17">
        <v>124</v>
      </c>
      <c r="B130" s="28" t="s">
        <v>438</v>
      </c>
      <c r="C130" s="28" t="s">
        <v>37</v>
      </c>
      <c r="D130" s="23" t="s">
        <v>38</v>
      </c>
      <c r="E130" s="23" t="s">
        <v>38</v>
      </c>
      <c r="F130" s="23" t="s">
        <v>38</v>
      </c>
      <c r="G130" s="28" t="s">
        <v>439</v>
      </c>
      <c r="H130" s="28" t="s">
        <v>440</v>
      </c>
      <c r="I130" s="28" t="s">
        <v>362</v>
      </c>
      <c r="J130" s="28" t="s">
        <v>254</v>
      </c>
      <c r="K130" s="26" t="s">
        <v>441</v>
      </c>
      <c r="L130" s="33">
        <f t="shared" si="3"/>
        <v>3480</v>
      </c>
      <c r="M130" s="27">
        <v>1740</v>
      </c>
      <c r="N130" s="18">
        <f t="shared" si="4"/>
        <v>1740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46022</v>
      </c>
    </row>
    <row r="131" spans="1:49" s="21" customFormat="1" ht="32.25" customHeight="1">
      <c r="A131" s="17">
        <v>125</v>
      </c>
      <c r="B131" s="23" t="s">
        <v>442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444</v>
      </c>
      <c r="I131" s="23" t="s">
        <v>445</v>
      </c>
      <c r="J131" s="23" t="s">
        <v>446</v>
      </c>
      <c r="K131" s="25" t="s">
        <v>447</v>
      </c>
      <c r="L131" s="33">
        <f t="shared" si="3"/>
        <v>4962</v>
      </c>
      <c r="M131" s="27">
        <v>2481</v>
      </c>
      <c r="N131" s="18">
        <f t="shared" si="4"/>
        <v>2481</v>
      </c>
      <c r="O131" s="27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46022</v>
      </c>
    </row>
    <row r="132" spans="1:49" s="21" customFormat="1" ht="32.25" customHeight="1">
      <c r="A132" s="17">
        <v>126</v>
      </c>
      <c r="B132" s="23" t="s">
        <v>448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443</v>
      </c>
      <c r="H132" s="23" t="s">
        <v>65</v>
      </c>
      <c r="I132" s="23" t="s">
        <v>282</v>
      </c>
      <c r="J132" s="23" t="s">
        <v>187</v>
      </c>
      <c r="K132" s="25" t="s">
        <v>449</v>
      </c>
      <c r="L132" s="33">
        <f t="shared" si="3"/>
        <v>4637.1000000000004</v>
      </c>
      <c r="M132" s="18">
        <v>2318.5500000000002</v>
      </c>
      <c r="N132" s="18">
        <f t="shared" si="4"/>
        <v>2318.5500000000002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46022</v>
      </c>
    </row>
    <row r="133" spans="1:49" s="21" customFormat="1" ht="32.25" customHeight="1">
      <c r="A133" s="17">
        <v>127</v>
      </c>
      <c r="B133" s="23" t="s">
        <v>450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443</v>
      </c>
      <c r="H133" s="23" t="s">
        <v>451</v>
      </c>
      <c r="I133" s="23" t="s">
        <v>89</v>
      </c>
      <c r="J133" s="23" t="s">
        <v>167</v>
      </c>
      <c r="K133" s="25" t="s">
        <v>452</v>
      </c>
      <c r="L133" s="33">
        <f t="shared" si="3"/>
        <v>8088</v>
      </c>
      <c r="M133" s="18">
        <v>4044</v>
      </c>
      <c r="N133" s="18">
        <f t="shared" si="4"/>
        <v>4044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46022</v>
      </c>
    </row>
    <row r="134" spans="1:49" s="21" customFormat="1" ht="32.25" customHeight="1">
      <c r="A134" s="17">
        <v>128</v>
      </c>
      <c r="B134" s="23" t="s">
        <v>453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443</v>
      </c>
      <c r="H134" s="23" t="s">
        <v>454</v>
      </c>
      <c r="I134" s="23" t="s">
        <v>455</v>
      </c>
      <c r="J134" s="23" t="s">
        <v>456</v>
      </c>
      <c r="K134" s="25" t="s">
        <v>457</v>
      </c>
      <c r="L134" s="33">
        <f t="shared" si="3"/>
        <v>5796.3</v>
      </c>
      <c r="M134" s="18">
        <v>2898.15</v>
      </c>
      <c r="N134" s="18">
        <f t="shared" si="4"/>
        <v>2898.15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46022</v>
      </c>
    </row>
    <row r="135" spans="1:49" ht="32.25" customHeight="1">
      <c r="A135" s="17">
        <v>129</v>
      </c>
      <c r="B135" s="32" t="s">
        <v>458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443</v>
      </c>
      <c r="H135" s="23" t="s">
        <v>272</v>
      </c>
      <c r="I135" s="23" t="s">
        <v>400</v>
      </c>
      <c r="J135" s="23" t="s">
        <v>436</v>
      </c>
      <c r="K135" s="30" t="s">
        <v>459</v>
      </c>
      <c r="L135" s="33">
        <f t="shared" si="3"/>
        <v>4428.8999999999996</v>
      </c>
      <c r="M135" s="27">
        <v>2214.4499999999998</v>
      </c>
      <c r="N135" s="18">
        <f t="shared" si="4"/>
        <v>2214.4499999999998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46022</v>
      </c>
    </row>
    <row r="136" spans="1:49" ht="32.25" customHeight="1">
      <c r="A136" s="17">
        <v>130</v>
      </c>
      <c r="B136" s="23" t="s">
        <v>460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461</v>
      </c>
      <c r="H136" s="23" t="s">
        <v>462</v>
      </c>
      <c r="I136" s="23" t="s">
        <v>89</v>
      </c>
      <c r="J136" s="23" t="s">
        <v>408</v>
      </c>
      <c r="K136" s="25" t="s">
        <v>463</v>
      </c>
      <c r="L136" s="33">
        <f t="shared" ref="L136:L140" si="6">M136*2</f>
        <v>8967.2999999999993</v>
      </c>
      <c r="M136" s="18">
        <v>4483.6499999999996</v>
      </c>
      <c r="N136" s="18">
        <f t="shared" ref="N136:N140" si="7">M136-R136</f>
        <v>4483.6499999999996</v>
      </c>
      <c r="O136" s="18">
        <v>0</v>
      </c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46022</v>
      </c>
    </row>
    <row r="137" spans="1:49" ht="32.25" customHeight="1">
      <c r="B137" s="23" t="s">
        <v>464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461</v>
      </c>
      <c r="H137" s="23" t="s">
        <v>465</v>
      </c>
      <c r="I137" s="23" t="s">
        <v>445</v>
      </c>
      <c r="J137" s="23" t="s">
        <v>446</v>
      </c>
      <c r="K137" s="25" t="s">
        <v>466</v>
      </c>
      <c r="L137" s="33">
        <f t="shared" si="6"/>
        <v>11847</v>
      </c>
      <c r="M137" s="18">
        <v>5923.5</v>
      </c>
      <c r="N137" s="18">
        <f t="shared" si="7"/>
        <v>5423.5</v>
      </c>
      <c r="O137" s="18">
        <v>0</v>
      </c>
      <c r="P137" s="18">
        <v>0</v>
      </c>
      <c r="Q137" s="19">
        <v>500</v>
      </c>
      <c r="R137" s="18">
        <f t="shared" si="8"/>
        <v>500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46022</v>
      </c>
    </row>
    <row r="138" spans="1:49" ht="32.25" customHeight="1">
      <c r="B138" s="23" t="s">
        <v>467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468</v>
      </c>
      <c r="H138" s="23" t="s">
        <v>272</v>
      </c>
      <c r="I138" s="23" t="s">
        <v>127</v>
      </c>
      <c r="J138" s="23" t="s">
        <v>289</v>
      </c>
      <c r="K138" s="25" t="s">
        <v>469</v>
      </c>
      <c r="L138" s="33">
        <f t="shared" si="6"/>
        <v>4961.3999999999996</v>
      </c>
      <c r="M138" s="18">
        <v>2480.6999999999998</v>
      </c>
      <c r="N138" s="18">
        <f t="shared" si="7"/>
        <v>2480.6999999999998</v>
      </c>
      <c r="O138" s="18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46022</v>
      </c>
    </row>
    <row r="139" spans="1:49" ht="32.25" customHeight="1">
      <c r="B139" s="23" t="s">
        <v>470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471</v>
      </c>
      <c r="H139" s="23" t="s">
        <v>465</v>
      </c>
      <c r="I139" s="23" t="s">
        <v>41</v>
      </c>
      <c r="J139" s="23" t="s">
        <v>472</v>
      </c>
      <c r="K139" s="25" t="s">
        <v>473</v>
      </c>
      <c r="L139" s="33">
        <f t="shared" si="6"/>
        <v>17497.2</v>
      </c>
      <c r="M139" s="18">
        <v>8748.6</v>
      </c>
      <c r="N139" s="18">
        <f t="shared" si="7"/>
        <v>8748.6</v>
      </c>
      <c r="O139" s="18">
        <v>0</v>
      </c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46022</v>
      </c>
    </row>
    <row r="140" spans="1:49" ht="32.25" customHeight="1">
      <c r="B140" s="23" t="s">
        <v>474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475</v>
      </c>
      <c r="H140" s="23" t="s">
        <v>476</v>
      </c>
      <c r="I140" s="23" t="s">
        <v>294</v>
      </c>
      <c r="J140" s="23" t="s">
        <v>227</v>
      </c>
      <c r="K140" s="25" t="s">
        <v>477</v>
      </c>
      <c r="L140" s="33">
        <f t="shared" si="6"/>
        <v>9007.5</v>
      </c>
      <c r="M140" s="18">
        <v>4503.75</v>
      </c>
      <c r="N140" s="18">
        <f t="shared" si="7"/>
        <v>4503.75</v>
      </c>
      <c r="O140" s="18">
        <v>0</v>
      </c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46022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5 M135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5">
    <cfRule type="cellIs" dxfId="1" priority="3" operator="lessThan">
      <formula>0</formula>
    </cfRule>
  </conditionalFormatting>
  <conditionalFormatting sqref="M131 O131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2026-01-05T20:59:51Z</dcterms:modified>
</cp:coreProperties>
</file>